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 Anzilotti\Desktop\"/>
    </mc:Choice>
  </mc:AlternateContent>
  <xr:revisionPtr revIDLastSave="0" documentId="8_{A2D1B6CA-DA47-4742-A133-24DA6704296B}" xr6:coauthVersionLast="46" xr6:coauthVersionMax="46" xr10:uidLastSave="{00000000-0000-0000-0000-000000000000}"/>
  <bookViews>
    <workbookView xWindow="1905" yWindow="1905" windowWidth="15375" windowHeight="7875" tabRatio="902" xr2:uid="{00000000-000D-0000-FFFF-FFFF00000000}"/>
  </bookViews>
  <sheets>
    <sheet name="BC 5 PROGETTI PAGATI" sheetId="12" r:id="rId1"/>
  </sheets>
  <definedNames>
    <definedName name="Print_Area" localSheetId="0">'BC 5 PROGETTI PAGATI'!$A$1:$F$25</definedName>
    <definedName name="Print_Titles" localSheetId="0">'BC 5 PROGETTI PAGATI'!$2:$3</definedName>
    <definedName name="_xlnm.Print_Titles" localSheetId="0">'BC 5 PROGETTI PAGATI'!$1:$3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2" l="1"/>
  <c r="F28" i="12" s="1"/>
</calcChain>
</file>

<file path=xl/sharedStrings.xml><?xml version="1.0" encoding="utf-8"?>
<sst xmlns="http://schemas.openxmlformats.org/spreadsheetml/2006/main" count="50" uniqueCount="43">
  <si>
    <t>Numero Pratica</t>
  </si>
  <si>
    <t>Richiedente</t>
  </si>
  <si>
    <t>Oggetto dell'Intervento</t>
  </si>
  <si>
    <t>Punteggio</t>
  </si>
  <si>
    <t>MINISTERO PER I BENI E LE ATTIVITA' CULTURALI - DIREZIONE GENERALE DEL BILANCIO - SEGRETARIATO REGIONALE PER LE MARCHE</t>
  </si>
  <si>
    <t>MINISTERO PER I BENI E LE ATTIVITA' CULTURALI - DIREZIONE GENERALE DEL BILANCIO - ARCHIVIO DI STATO DI PERUGIA</t>
  </si>
  <si>
    <t>Presidenza del Consiglio dei ministri</t>
  </si>
  <si>
    <t xml:space="preserve">TOTALE </t>
  </si>
  <si>
    <t>CONTRIBUTO DA EROGARE</t>
  </si>
  <si>
    <t>ALLEGATO BC 5</t>
  </si>
  <si>
    <t xml:space="preserve">QUOTA A DISPOSIZIONE ANNO 2019 </t>
  </si>
  <si>
    <t>RECUPERO DELLA FORTEZZA PIA E DELLE MURA URBICHE OVEST - RESTAURO, VALORIZZAZIONE E FRUIBILITA' DA PARTE DEL PUBBLICO DEL BENE CULTURALE DELLA FORTEZZA PIA E DELLE MURA URBICHE DELLA CITTA' DI ASCOLI PICENO</t>
  </si>
  <si>
    <t>CONFRATERNITA ORAZIONE E MORTE - CHIESA SAN CRISTOFORO IN ASCOLI PICENO</t>
  </si>
  <si>
    <t>RESTAURO DEGLI ALTARI LATERALI DELLA CHIESA DI SAN CRISTOFORO MARTIRE - ASCOLI PICENO</t>
  </si>
  <si>
    <t>MINISTERO PER I BENI E LE ATTIVITA' CULTURALI - DIREZIONE GENERALE DEL BILANCIO - SOPRINTENDENZA ARCHEOLOGIA, BELLE ARTI E PAESAGGIO DELLE MARCHE</t>
  </si>
  <si>
    <t>RESTAURO, VALORIZZAZIONE E FRUIZIONE DI BENI DI INTERESSE ARCHEOLOGICO DI PROPRIETA' STATALE IN PARTE DANNEGGIATI DAGLI EVENTI SISMICI - REPERTI ARCHEOLOGICI PROVENIENTI DAGLI INSEDIAMENTI PRE-PROTOSTORICI DI CASTEL DI LAMA (AP)</t>
  </si>
  <si>
    <t>COMUNE DI MACERATA</t>
  </si>
  <si>
    <t>RESTAURO PITTORICO DELLE DECORAZIONI DI PALAZZO BUONACCORSI, SEDE DELLA CIVICA PINACOTECA DI MACERATA, A COMPLETAMENTO DELL'INTERVENTO DI FERMATURA E CONSOLIDAMENTO DOPO GLI EVENTI SISMICI DEL 2016 (FREGI ESEGUITI IN AFFRESCO DI DODICI SALE DEL PIANO NOBILE E GALLERIA DELL'ENEIDE CON DECORAZIONI A FRESCO SECCO VOLTA E PARETI) - MACERATA</t>
  </si>
  <si>
    <t>MINISTERO DEI BENI E DELLE ATTIVITA' CULTURALI E DEL TURISMO - DIREZIONE GENERALE DEL BILANCIO - ARCHIVIO DI STATO DI TERAMO</t>
  </si>
  <si>
    <t>RESTAURO DI DOCUMENTI APPARTENENTI AL FONDO TRIBUNALE CIVILE RELATIVI AGLI ANNI 1809-1903 SUDDIVISI TRA SENTENZE, VERBALI, DELIBERE E PERIZIE PER UN TOTALE DI 124 VOLUMI CONSERVATI PRESSO L'ARCHIVIO DI STATO DI TERAMO</t>
  </si>
  <si>
    <t>MINISTERO DEI BENI E DELLE ATTIVITA' CULTURALI E DEL TURISMO - DIREZIONE GENERALE DEL BILANCIO - SOPRINTENDENZA ARCHIVISTICA E BIBLIOGRAFICA DEL LAZIO</t>
  </si>
  <si>
    <t>ARCHIVI PARROCCHIALI DI AMATRICE E ACCUMOLI, SECC XVII-XIX, INSISTENTI NEL CRATERE SISMICO: INTERVENTO DI RESTAURO</t>
  </si>
  <si>
    <t>MINISTERO PER I BENI E LE ATTIVITA' CULTURALI - DIREZIONE GENERALE DEL BILANCIO - SOPRINTENDENZA ARCHIVISTICA E BIBLIOGRAFICA DELL'UMBRIA E DELLE MARCHE</t>
  </si>
  <si>
    <t>SPOLVERATURA, CATALOGAZIONE E COLLOCAZIONE DEL PATRIMONIO BIBLIOGRAFICO - FONDO ANTICO - BIBLIOTECA COMUNALE DI SARNANO (MC)</t>
  </si>
  <si>
    <t>RESTAURO DEL COMPLESSO DENOMINATO CAPPELLONE FARFENSE CON CHIESA DELLA RESURREZIONE - SANTA VITTORIA IN MATENANO (FM)</t>
  </si>
  <si>
    <t>MINISTERO DEI BENI E DELLE ATTIVITÀ CULTURALI E DEL TURISMO - ARCHIVIO DI STATO DI ANCONA</t>
  </si>
  <si>
    <t>INTERVENTI DI RIORDINO, CONDIZIONAMENTO, SPOLVERATURA, DISINFESTAZIONE DELL'ARCHIVIO COMUNALE DI VISSO, IN DEPOSITO PRESSO L'ARCHIVIO DI STATO DI ANCONA A SEGUITO DEL SISMA VERIFICATOSI NEI MESI DI AGOSTO ED OTTOBRE 2016</t>
  </si>
  <si>
    <t>COMUNE DI FALERONE</t>
  </si>
  <si>
    <t>MIGLIORAMENTO SISMICO, RIPARAZIONE DANNI SISMA 2016 E RESTAURO DI PARTE FUNZIONALE DEL CONVENTO DI SAN FRANCESCO - POLO MUSEALE - FALERONE (FM)</t>
  </si>
  <si>
    <t>ARCHIVI DEI COMUNI DI POGGIO BUSTONE, CANTALICE E DI ACCUMOLI: RIORDINAMENTO PREVIA DEPOLVERATURA E RICOLLOCAZIONE IN SCAFFALATURE METALLICHE; INTERVENTI DI MANUTENZIONE E RESTAURO</t>
  </si>
  <si>
    <t>COMUNE DI MONTEDINOVE</t>
  </si>
  <si>
    <t>CONSOLIDAMENTO, MIGLIORAMENTO SISMICO PER LA REALIZZAZIONE DI UN PERCORSO MUSEALE E LA VALORIZZAZIONE DELLA TORRE CAMPANARIA DELLA CHIESA DI SAN LORENZO (MUSEO VERTICALE) - MONTEDINOVE (AP)</t>
  </si>
  <si>
    <t>MINISTERO DEI BENI E DELLE ATTIVITA' CULTURALI E DEL TURISMO - DIREZIONE GENERALE DEL BILANCIO - BIBLIOTECA STATALE DI MACERATA</t>
  </si>
  <si>
    <t>MANUTENZIONE STRAORDINARIA E VALORIZZAZIONE DEL FONDO BUONACCORSI, RACCOLTA DI LIBRI ANTICHI DI PARTICOLARE INTERESSE BIBLIOGRAFICO, CONSERVATO PRESSO LA BIBLIOTECA STATALE DI MACERATA</t>
  </si>
  <si>
    <t>RESTAURO DI N. 65 REGISTRI DEL FONDO PREFETTURA DELLA MONTAGNA DI NORCIA (PG)</t>
  </si>
  <si>
    <t>RESTAURO DI N. 20 REGISTRI DEL FONDO LIBRI DEL VICARIO DEL COMUNE DI SELLANO (PG)</t>
  </si>
  <si>
    <t>RIORDINAMENTO, RICONDIZIONAMENTO,DIGITALIZZAZIONE E METADATAZIONE, PRE-CATALOGAZIONE DELL'ARCHIVIO STORICO E DI DEPOSITO DEL COMUNE DI AMANDOLA (FM)</t>
  </si>
  <si>
    <t>RESTAURO DI N. 60 REGISTRI DEL FONDO ARCHIVIO NOTARILE DI NORCIA (PG)</t>
  </si>
  <si>
    <t>TRASFERIMENTO, RIORDINAMENTO E SCARTO, DIGITALIZZAZIONE E METADATAZIONE, PRECATALOGAZIONE E RICONDIZIONAMENTO DELL'ARCHIVIO STORICO E DI DEPOSITO DEL COMUNE DI BOLOGNOLA (MC)</t>
  </si>
  <si>
    <t>RESTAURO E DIGITALIZZAZIONE DI N. 500 LETTERE DELLA SERIE "LETTERE AI PRIORI" DEL COMUNE DI SPOLETO (PG) (1430-1499)</t>
  </si>
  <si>
    <t xml:space="preserve">COMUNE DI ASCOLI PICENO </t>
  </si>
  <si>
    <t>DIFFERENZA DA RIDISTRIBUIRE CN, FM e ES - Art. 2-bis, c. 2, dPR 76/1998</t>
  </si>
  <si>
    <r>
      <t xml:space="preserve">RIPARTIZIONE DELLA QUOTA DELL'OTTO PER MILLE DELL'IRPEF                                                                                                   A DIRETTA GESTIONE STATALE  - </t>
    </r>
    <r>
      <rPr>
        <b/>
        <sz val="9"/>
        <color theme="1"/>
        <rFont val="Comic Sans MS"/>
        <family val="4"/>
      </rPr>
      <t>ANNO 2019</t>
    </r>
    <r>
      <rPr>
        <sz val="9"/>
        <color theme="1"/>
        <rFont val="Comic Sans MS"/>
        <family val="4"/>
      </rPr>
      <t xml:space="preserve">  -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omic Sans MS"/>
        <family val="4"/>
      </rPr>
      <t>PROGETTI AMMESSI A CONTRIBUTO</t>
    </r>
    <r>
      <rPr>
        <sz val="9"/>
        <color theme="1"/>
        <rFont val="Comic Sans MS"/>
        <family val="4"/>
      </rPr>
      <t xml:space="preserve"> CATEGORIA </t>
    </r>
    <r>
      <rPr>
        <b/>
        <sz val="9"/>
        <color theme="1"/>
        <rFont val="Comic Sans MS"/>
        <family val="4"/>
      </rPr>
      <t>"CONSERVAZIONE DEI BENI CULTURALI"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</si>
</sst>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83C]* #,##0.00_-;\-[$€-83C]* #,##0.00_-;_-[$€-83C]* &quot;-&quot;??_-;_-@_-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u/>
      <sz val="8"/>
      <color theme="10"/>
      <name val="Comic Sans MS"/>
      <family val="4"/>
    </font>
    <font>
      <sz val="8"/>
      <color rgb="FF000000"/>
      <name val="Comic Sans MS"/>
      <family val="4"/>
    </font>
    <font>
      <sz val="10"/>
      <color theme="1"/>
      <name val="Comic Sans MS"/>
      <family val="4"/>
    </font>
    <font>
      <i/>
      <sz val="10"/>
      <color theme="1"/>
      <name val="Comic Sans MS"/>
      <family val="4"/>
    </font>
    <font>
      <sz val="11"/>
      <color theme="1"/>
      <name val="Comic Sans MS"/>
      <family val="4"/>
    </font>
    <font>
      <b/>
      <sz val="8"/>
      <color rgb="FF000000"/>
      <name val="Comic Sans MS"/>
      <family val="4"/>
    </font>
    <font>
      <sz val="11"/>
      <color rgb="FF000000"/>
      <name val="Verdana"/>
      <family val="2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ABB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 wrapText="1"/>
    </xf>
    <xf numFmtId="0" fontId="2" fillId="0" borderId="3" xfId="0" applyFont="1" applyBorder="1"/>
    <xf numFmtId="4" fontId="11" fillId="0" borderId="0" xfId="0" applyNumberFormat="1" applyFont="1"/>
    <xf numFmtId="164" fontId="3" fillId="4" borderId="1" xfId="0" applyNumberFormat="1" applyFont="1" applyFill="1" applyBorder="1" applyAlignment="1">
      <alignment horizontal="right" vertical="center"/>
    </xf>
    <xf numFmtId="164" fontId="12" fillId="5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405458</xdr:colOff>
      <xdr:row>1</xdr:row>
      <xdr:rowOff>38614</xdr:rowOff>
    </xdr:from>
    <xdr:to>
      <xdr:col>3</xdr:col>
      <xdr:colOff>798040</xdr:colOff>
      <xdr:row>1</xdr:row>
      <xdr:rowOff>435282</xdr:rowOff>
    </xdr:to>
    <xdr:pic>
      <xdr:nvPicPr>
        <xdr:cNvPr id="2" name="Immagine 1" descr="emblema_atti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4242" y="231688"/>
          <a:ext cx="392582" cy="39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8x1000.pcm.it/Punteggi/RisultatoPunteggio.asp?Categoria=1&amp;Anno=2018&amp;item=9" TargetMode="External"/><Relationship Id="rId2" Type="http://schemas.openxmlformats.org/officeDocument/2006/relationships/hyperlink" Target="http://8x1000.pcm.it/Punteggi/RisultatoPunteggio.asp?Categoria=1&amp;Anno=2018&amp;item=3" TargetMode="External"/><Relationship Id="rId1" Type="http://schemas.openxmlformats.org/officeDocument/2006/relationships/hyperlink" Target="http://8x1000.pcm.it/Punteggi/RisultatoPunteggio.asp?Categoria=1&amp;Anno=2018&amp;item=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148" zoomScaleNormal="148" workbookViewId="0">
      <selection activeCell="A3" sqref="A3:F3"/>
    </sheetView>
  </sheetViews>
  <sheetFormatPr defaultColWidth="9.140625" defaultRowHeight="15" x14ac:dyDescent="0.25"/>
  <cols>
    <col min="1" max="1" width="2.7109375" style="2" bestFit="1" customWidth="1"/>
    <col min="2" max="2" width="6.7109375" style="3" customWidth="1"/>
    <col min="3" max="3" width="30.140625" style="2" customWidth="1"/>
    <col min="4" max="4" width="36.85546875" style="2" customWidth="1"/>
    <col min="5" max="5" width="7.42578125" style="2" customWidth="1"/>
    <col min="6" max="6" width="14.5703125" style="2" customWidth="1"/>
    <col min="7" max="7" width="7.85546875" style="3" customWidth="1"/>
    <col min="8" max="8" width="2.42578125" style="1" customWidth="1"/>
    <col min="9" max="9" width="17.85546875" style="1" bestFit="1" customWidth="1"/>
    <col min="10" max="10" width="13.85546875" style="1" customWidth="1"/>
    <col min="11" max="11" width="18.7109375" style="1" customWidth="1"/>
    <col min="12" max="16384" width="9.140625" style="1"/>
  </cols>
  <sheetData>
    <row r="1" spans="1:10" x14ac:dyDescent="0.25">
      <c r="A1" s="24"/>
      <c r="B1" s="24"/>
      <c r="C1" s="24"/>
      <c r="D1" s="24"/>
      <c r="E1" s="24"/>
      <c r="F1" s="7" t="s">
        <v>9</v>
      </c>
    </row>
    <row r="2" spans="1:10" ht="50.25" customHeight="1" x14ac:dyDescent="0.35">
      <c r="A2" s="30" t="s">
        <v>6</v>
      </c>
      <c r="B2" s="31"/>
      <c r="C2" s="31"/>
      <c r="D2" s="31"/>
      <c r="E2" s="31"/>
      <c r="F2" s="32"/>
      <c r="G2" s="8"/>
    </row>
    <row r="3" spans="1:10" ht="48" customHeight="1" x14ac:dyDescent="0.25">
      <c r="A3" s="27" t="s">
        <v>42</v>
      </c>
      <c r="B3" s="28"/>
      <c r="C3" s="28"/>
      <c r="D3" s="28"/>
      <c r="E3" s="28"/>
      <c r="F3" s="29"/>
      <c r="G3" s="9"/>
    </row>
    <row r="4" spans="1:10" ht="16.5" customHeight="1" x14ac:dyDescent="0.25">
      <c r="A4" s="26"/>
      <c r="B4" s="26"/>
      <c r="C4" s="26"/>
      <c r="D4" s="25" t="s">
        <v>10</v>
      </c>
      <c r="E4" s="25"/>
      <c r="F4" s="18">
        <v>9642774.0500000007</v>
      </c>
      <c r="G4" s="9"/>
    </row>
    <row r="5" spans="1:10" ht="25.5" x14ac:dyDescent="0.3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8</v>
      </c>
      <c r="G5" s="1"/>
      <c r="H5" s="6"/>
      <c r="I5" s="6"/>
      <c r="J5" s="6"/>
    </row>
    <row r="6" spans="1:10" ht="63.75" x14ac:dyDescent="0.3">
      <c r="A6" s="5">
        <v>1</v>
      </c>
      <c r="B6" s="12">
        <v>55</v>
      </c>
      <c r="C6" s="13" t="s">
        <v>5</v>
      </c>
      <c r="D6" s="13" t="s">
        <v>39</v>
      </c>
      <c r="E6" s="12">
        <v>86</v>
      </c>
      <c r="F6" s="14">
        <v>19300</v>
      </c>
      <c r="G6" s="1"/>
      <c r="H6" s="6"/>
      <c r="I6" s="6"/>
      <c r="J6" s="6"/>
    </row>
    <row r="7" spans="1:10" ht="76.5" x14ac:dyDescent="0.3">
      <c r="A7" s="5">
        <v>2</v>
      </c>
      <c r="B7" s="12">
        <v>62</v>
      </c>
      <c r="C7" s="13" t="s">
        <v>22</v>
      </c>
      <c r="D7" s="13" t="s">
        <v>38</v>
      </c>
      <c r="E7" s="12">
        <v>80</v>
      </c>
      <c r="F7" s="14">
        <v>31110</v>
      </c>
      <c r="G7" s="1"/>
      <c r="H7" s="6"/>
      <c r="I7" s="6"/>
      <c r="J7" s="6"/>
    </row>
    <row r="8" spans="1:10" ht="63.75" x14ac:dyDescent="0.3">
      <c r="A8" s="5">
        <v>3</v>
      </c>
      <c r="B8" s="12">
        <v>52</v>
      </c>
      <c r="C8" s="13" t="s">
        <v>5</v>
      </c>
      <c r="D8" s="13" t="s">
        <v>37</v>
      </c>
      <c r="E8" s="12">
        <v>79</v>
      </c>
      <c r="F8" s="14">
        <v>69300</v>
      </c>
      <c r="G8" s="1"/>
      <c r="H8" s="6"/>
      <c r="I8" s="6"/>
      <c r="J8" s="6"/>
    </row>
    <row r="9" spans="1:10" ht="63.75" x14ac:dyDescent="0.3">
      <c r="A9" s="5">
        <v>4</v>
      </c>
      <c r="B9" s="12">
        <v>54</v>
      </c>
      <c r="C9" s="13" t="s">
        <v>5</v>
      </c>
      <c r="D9" s="13" t="s">
        <v>34</v>
      </c>
      <c r="E9" s="12">
        <v>78</v>
      </c>
      <c r="F9" s="14">
        <v>75400</v>
      </c>
      <c r="G9" s="1"/>
      <c r="H9" s="6"/>
      <c r="I9" s="6"/>
      <c r="J9" s="6"/>
    </row>
    <row r="10" spans="1:10" ht="63.75" x14ac:dyDescent="0.3">
      <c r="A10" s="5">
        <v>5</v>
      </c>
      <c r="B10" s="12">
        <v>56</v>
      </c>
      <c r="C10" s="13" t="s">
        <v>5</v>
      </c>
      <c r="D10" s="13" t="s">
        <v>35</v>
      </c>
      <c r="E10" s="12">
        <v>78</v>
      </c>
      <c r="F10" s="14">
        <v>22960</v>
      </c>
      <c r="G10" s="1"/>
      <c r="H10" s="6"/>
      <c r="I10" s="6"/>
      <c r="J10" s="6"/>
    </row>
    <row r="11" spans="1:10" ht="76.5" x14ac:dyDescent="0.3">
      <c r="A11" s="5">
        <v>6</v>
      </c>
      <c r="B11" s="12">
        <v>60</v>
      </c>
      <c r="C11" s="13" t="s">
        <v>22</v>
      </c>
      <c r="D11" s="13" t="s">
        <v>36</v>
      </c>
      <c r="E11" s="12">
        <v>78</v>
      </c>
      <c r="F11" s="14">
        <v>61000</v>
      </c>
      <c r="G11" s="1"/>
      <c r="H11" s="6"/>
      <c r="I11" s="6"/>
      <c r="J11" s="6"/>
    </row>
    <row r="12" spans="1:10" ht="89.25" x14ac:dyDescent="0.3">
      <c r="A12" s="5">
        <v>7</v>
      </c>
      <c r="B12" s="12">
        <v>5</v>
      </c>
      <c r="C12" s="13" t="s">
        <v>30</v>
      </c>
      <c r="D12" s="13" t="s">
        <v>31</v>
      </c>
      <c r="E12" s="12">
        <v>75</v>
      </c>
      <c r="F12" s="14">
        <v>336057.62</v>
      </c>
      <c r="G12" s="1"/>
      <c r="H12" s="6"/>
      <c r="I12" s="6"/>
      <c r="J12" s="6"/>
    </row>
    <row r="13" spans="1:10" ht="76.5" x14ac:dyDescent="0.3">
      <c r="A13" s="5">
        <v>8</v>
      </c>
      <c r="B13" s="12">
        <v>67</v>
      </c>
      <c r="C13" s="13" t="s">
        <v>32</v>
      </c>
      <c r="D13" s="13" t="s">
        <v>33</v>
      </c>
      <c r="E13" s="12">
        <v>75</v>
      </c>
      <c r="F13" s="14">
        <v>46360</v>
      </c>
      <c r="G13" s="1"/>
      <c r="H13" s="6"/>
      <c r="I13" s="6"/>
      <c r="J13" s="6"/>
    </row>
    <row r="14" spans="1:10" ht="76.5" x14ac:dyDescent="0.3">
      <c r="A14" s="5">
        <v>9</v>
      </c>
      <c r="B14" s="12">
        <v>41</v>
      </c>
      <c r="C14" s="13" t="s">
        <v>20</v>
      </c>
      <c r="D14" s="13" t="s">
        <v>29</v>
      </c>
      <c r="E14" s="12">
        <v>74</v>
      </c>
      <c r="F14" s="14">
        <v>79056</v>
      </c>
      <c r="G14" s="1"/>
      <c r="H14" s="6"/>
      <c r="I14" s="10"/>
      <c r="J14" s="11"/>
    </row>
    <row r="15" spans="1:10" ht="63.75" x14ac:dyDescent="0.3">
      <c r="A15" s="5">
        <v>10</v>
      </c>
      <c r="B15" s="12">
        <v>4</v>
      </c>
      <c r="C15" s="13" t="s">
        <v>27</v>
      </c>
      <c r="D15" s="13" t="s">
        <v>28</v>
      </c>
      <c r="E15" s="12">
        <v>68</v>
      </c>
      <c r="F15" s="14">
        <v>1955500.26</v>
      </c>
      <c r="G15" s="1"/>
      <c r="H15" s="6"/>
      <c r="I15" s="10"/>
      <c r="J15" s="11"/>
    </row>
    <row r="16" spans="1:10" ht="89.25" x14ac:dyDescent="0.3">
      <c r="A16" s="5">
        <v>11</v>
      </c>
      <c r="B16" s="12">
        <v>51</v>
      </c>
      <c r="C16" s="13" t="s">
        <v>25</v>
      </c>
      <c r="D16" s="13" t="s">
        <v>26</v>
      </c>
      <c r="E16" s="12">
        <v>66</v>
      </c>
      <c r="F16" s="14">
        <v>73200</v>
      </c>
      <c r="G16" s="1"/>
      <c r="H16" s="6"/>
      <c r="I16" s="10"/>
      <c r="J16" s="11"/>
    </row>
    <row r="17" spans="1:11" ht="63.75" x14ac:dyDescent="0.3">
      <c r="A17" s="5">
        <v>12</v>
      </c>
      <c r="B17" s="12">
        <v>39</v>
      </c>
      <c r="C17" s="13" t="s">
        <v>4</v>
      </c>
      <c r="D17" s="13" t="s">
        <v>24</v>
      </c>
      <c r="E17" s="12">
        <v>64</v>
      </c>
      <c r="F17" s="14">
        <v>515616</v>
      </c>
      <c r="G17" s="1"/>
      <c r="H17" s="6"/>
      <c r="I17" s="10"/>
      <c r="J17" s="11"/>
    </row>
    <row r="18" spans="1:11" ht="76.5" x14ac:dyDescent="0.3">
      <c r="A18" s="5">
        <v>13</v>
      </c>
      <c r="B18" s="12">
        <v>43</v>
      </c>
      <c r="C18" s="13" t="s">
        <v>20</v>
      </c>
      <c r="D18" s="13" t="s">
        <v>21</v>
      </c>
      <c r="E18" s="12">
        <v>62</v>
      </c>
      <c r="F18" s="14">
        <v>62464</v>
      </c>
      <c r="G18" s="1"/>
      <c r="H18" s="6"/>
      <c r="I18" s="10"/>
      <c r="J18" s="11"/>
    </row>
    <row r="19" spans="1:11" ht="76.5" x14ac:dyDescent="0.3">
      <c r="A19" s="5">
        <v>14</v>
      </c>
      <c r="B19" s="12">
        <v>76</v>
      </c>
      <c r="C19" s="13" t="s">
        <v>22</v>
      </c>
      <c r="D19" s="13" t="s">
        <v>23</v>
      </c>
      <c r="E19" s="12">
        <v>62</v>
      </c>
      <c r="F19" s="14">
        <v>40860</v>
      </c>
      <c r="G19" s="1"/>
      <c r="H19" s="6"/>
      <c r="I19" s="10"/>
      <c r="J19" s="11"/>
    </row>
    <row r="20" spans="1:11" ht="153" x14ac:dyDescent="0.3">
      <c r="A20" s="5">
        <v>15</v>
      </c>
      <c r="B20" s="12">
        <v>3</v>
      </c>
      <c r="C20" s="13" t="s">
        <v>16</v>
      </c>
      <c r="D20" s="13" t="s">
        <v>17</v>
      </c>
      <c r="E20" s="12">
        <v>55</v>
      </c>
      <c r="F20" s="14">
        <v>50560</v>
      </c>
      <c r="G20" s="1"/>
      <c r="H20" s="6"/>
      <c r="I20" s="10"/>
      <c r="J20" s="11"/>
    </row>
    <row r="21" spans="1:11" ht="89.25" x14ac:dyDescent="0.3">
      <c r="A21" s="5">
        <v>16</v>
      </c>
      <c r="B21" s="12">
        <v>57</v>
      </c>
      <c r="C21" s="13" t="s">
        <v>18</v>
      </c>
      <c r="D21" s="13" t="s">
        <v>19</v>
      </c>
      <c r="E21" s="12">
        <v>55</v>
      </c>
      <c r="F21" s="14">
        <v>85400</v>
      </c>
      <c r="G21" s="1"/>
      <c r="H21" s="6"/>
      <c r="I21" s="10"/>
      <c r="J21" s="11"/>
    </row>
    <row r="22" spans="1:11" ht="38.25" x14ac:dyDescent="0.3">
      <c r="A22" s="5">
        <v>17</v>
      </c>
      <c r="B22" s="12">
        <v>12</v>
      </c>
      <c r="C22" s="13" t="s">
        <v>12</v>
      </c>
      <c r="D22" s="13" t="s">
        <v>13</v>
      </c>
      <c r="E22" s="12">
        <v>52</v>
      </c>
      <c r="F22" s="14">
        <v>13420</v>
      </c>
      <c r="G22" s="1"/>
      <c r="H22" s="6"/>
      <c r="I22" s="10"/>
      <c r="J22" s="11"/>
    </row>
    <row r="23" spans="1:11" ht="89.25" x14ac:dyDescent="0.3">
      <c r="A23" s="5">
        <v>18</v>
      </c>
      <c r="B23" s="12">
        <v>78</v>
      </c>
      <c r="C23" s="13" t="s">
        <v>14</v>
      </c>
      <c r="D23" s="13" t="s">
        <v>15</v>
      </c>
      <c r="E23" s="12">
        <v>52</v>
      </c>
      <c r="F23" s="14">
        <v>96000</v>
      </c>
      <c r="G23" s="1"/>
      <c r="H23" s="6"/>
      <c r="I23" s="10"/>
      <c r="J23" s="11"/>
    </row>
    <row r="24" spans="1:11" ht="76.5" x14ac:dyDescent="0.3">
      <c r="A24" s="5">
        <v>19</v>
      </c>
      <c r="B24" s="12">
        <v>10</v>
      </c>
      <c r="C24" s="13" t="s">
        <v>40</v>
      </c>
      <c r="D24" s="13" t="s">
        <v>11</v>
      </c>
      <c r="E24" s="12">
        <v>50</v>
      </c>
      <c r="F24" s="14">
        <v>5376786.2300000004</v>
      </c>
      <c r="G24" s="1"/>
      <c r="H24" s="6"/>
      <c r="I24" s="21"/>
      <c r="J24" s="6"/>
      <c r="K24" s="17"/>
    </row>
    <row r="25" spans="1:11" x14ac:dyDescent="0.25">
      <c r="D25" s="15" t="s">
        <v>7</v>
      </c>
      <c r="E25" s="16"/>
      <c r="F25" s="14">
        <f>SUM(F6:F24)</f>
        <v>9010350.1099999994</v>
      </c>
    </row>
    <row r="26" spans="1:11" x14ac:dyDescent="0.25">
      <c r="D26" s="15"/>
      <c r="E26" s="16"/>
      <c r="F26" s="19"/>
    </row>
    <row r="27" spans="1:11" x14ac:dyDescent="0.25">
      <c r="D27" s="23" t="s">
        <v>10</v>
      </c>
      <c r="E27" s="23"/>
      <c r="F27" s="14">
        <v>9642774.0500000007</v>
      </c>
    </row>
    <row r="28" spans="1:11" ht="29.25" customHeight="1" x14ac:dyDescent="0.25">
      <c r="D28" s="23" t="s">
        <v>41</v>
      </c>
      <c r="E28" s="23"/>
      <c r="F28" s="20">
        <f>F27-F25</f>
        <v>632423.94000000134</v>
      </c>
    </row>
    <row r="29" spans="1:11" x14ac:dyDescent="0.25">
      <c r="D29" s="22"/>
      <c r="E29" s="22"/>
      <c r="F29" s="21"/>
    </row>
  </sheetData>
  <sortState xmlns:xlrd2="http://schemas.microsoft.com/office/spreadsheetml/2017/richdata2" ref="A6:F25">
    <sortCondition descending="1" ref="E6:E25"/>
  </sortState>
  <mergeCells count="8">
    <mergeCell ref="D29:E29"/>
    <mergeCell ref="D28:E28"/>
    <mergeCell ref="A1:E1"/>
    <mergeCell ref="D4:E4"/>
    <mergeCell ref="A4:C4"/>
    <mergeCell ref="D27:E27"/>
    <mergeCell ref="A3:F3"/>
    <mergeCell ref="A2:F2"/>
  </mergeCells>
  <hyperlinks>
    <hyperlink ref="B5" r:id="rId1" display="http://8x1000.pcm.it/Punteggi/RisultatoPunteggio.asp?Categoria=1&amp;Anno=2018&amp;item=2" xr:uid="{00000000-0004-0000-0000-000000000000}"/>
    <hyperlink ref="C5" r:id="rId2" display="http://8x1000.pcm.it/Punteggi/RisultatoPunteggio.asp?Categoria=1&amp;Anno=2018&amp;item=3" xr:uid="{00000000-0004-0000-0000-000001000000}"/>
    <hyperlink ref="D5" r:id="rId3" display="http://8x1000.pcm.it/Punteggi/RisultatoPunteggio.asp?Categoria=1&amp;Anno=2018&amp;item=9" xr:uid="{00000000-0004-0000-0000-000002000000}"/>
  </hyperlinks>
  <printOptions horizontalCentered="1"/>
  <pageMargins left="0.19685039370078741" right="0.19685039370078741" top="0" bottom="0" header="0.31496062992125984" footer="0"/>
  <pageSetup paperSize="9" fitToWidth="0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BC 5 PROGETTI PAGATI</vt:lpstr>
      <vt:lpstr>'BC 5 PROGETTI PAGATI'!Print_Area</vt:lpstr>
      <vt:lpstr>'BC 5 PROGETTI PAGATI'!Print_Titles</vt:lpstr>
      <vt:lpstr>'BC 5 PROGETTI PAGATI'!Titoli_stampa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Cecchini Laura</dc:creator>
  <cp:lastModifiedBy>Martina Anzilotti</cp:lastModifiedBy>
  <cp:lastPrinted>2020-11-30T15:15:50Z</cp:lastPrinted>
  <dcterms:created xsi:type="dcterms:W3CDTF">2019-06-21T10:25:10Z</dcterms:created>
  <dcterms:modified xsi:type="dcterms:W3CDTF">2021-04-16T16:03:48Z</dcterms:modified>
</cp:coreProperties>
</file>